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-DOSSIERS_INDUSTRIELS\M360-a-M379\M370-25008-LRM_S1_UHBR\2-achats_ss-traitance\10 - PLACE\01 - Matrice exigence\"/>
    </mc:Choice>
  </mc:AlternateContent>
  <xr:revisionPtr revIDLastSave="0" documentId="13_ncr:1_{72C33CDE-C71A-4254-938A-FC49022B8EEA}" xr6:coauthVersionLast="36" xr6:coauthVersionMax="36" xr10:uidLastSave="{00000000-0000-0000-0000-000000000000}"/>
  <bookViews>
    <workbookView xWindow="300" yWindow="60" windowWidth="13890" windowHeight="12720" xr2:uid="{00000000-000D-0000-FFFF-FFFF00000000}"/>
  </bookViews>
  <sheets>
    <sheet name="Compliance Matrix" sheetId="1" r:id="rId1"/>
  </sheets>
  <calcPr calcId="191029" iterate="1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<sst xmlns="http://schemas.openxmlformats.org/spreadsheetml/2006/main" count="213" uniqueCount="117">
  <si>
    <t>Item</t>
  </si>
  <si>
    <t>Flexible</t>
  </si>
  <si>
    <t>TOTAL</t>
  </si>
  <si>
    <t>[FR_01]</t>
  </si>
  <si>
    <t>Primary</t>
  </si>
  <si>
    <t>[FR_02]</t>
  </si>
  <si>
    <t>Nominal duty cycle</t>
  </si>
  <si>
    <t>[FR_03]</t>
  </si>
  <si>
    <t>[FR_04]</t>
  </si>
  <si>
    <t>[FR_05]</t>
  </si>
  <si>
    <t>Functionnal Requirements</t>
  </si>
  <si>
    <t>Operational Requirements</t>
  </si>
  <si>
    <t>[OR_01]</t>
  </si>
  <si>
    <t>Lifetime</t>
  </si>
  <si>
    <t>[OR_02]</t>
  </si>
  <si>
    <t>CE marking</t>
  </si>
  <si>
    <t>The motor and the inverter must demonstrate its conformity to the low voltage, EMC and machine EU standards [DA2] with a CE marking (UKCA may be accepted).</t>
  </si>
  <si>
    <t>[OR_03]</t>
  </si>
  <si>
    <t>Recovery</t>
  </si>
  <si>
    <t>[OR_04]</t>
  </si>
  <si>
    <t>Direction of rotation</t>
  </si>
  <si>
    <t>It must be possible for the motor to rotate clockwise and anti-clockwise.</t>
  </si>
  <si>
    <t>Interface requirements</t>
  </si>
  <si>
    <t>[IR_01]</t>
  </si>
  <si>
    <t>Preliminary volume allowance for the electric motor</t>
  </si>
  <si>
    <t>[IR_02]</t>
  </si>
  <si>
    <t>Maximum rotational speed</t>
  </si>
  <si>
    <t>Nominal operating point</t>
  </si>
  <si>
    <t>[IR_03]</t>
  </si>
  <si>
    <t>Mounting</t>
  </si>
  <si>
    <t>[IR_04]</t>
  </si>
  <si>
    <t>Communication protocol</t>
  </si>
  <si>
    <t>The motor must at least reach the following performance with respect to [FR_02]:
52 Nm at 32 000 rpm (~175 kW shaft power)
ONERA is looking for the best power output possible inside the [IR_01] volume, a substantial part of the technical grade is on this requirement. This value must be justified with a similar electric motor previously designed by the supplier or a preliminary calculation.</t>
  </si>
  <si>
    <t>Appendix : Compliance matrix</t>
  </si>
  <si>
    <t>Design and manufacturing of a high power density electric motor</t>
  </si>
  <si>
    <t>To fill by the candidate</t>
  </si>
  <si>
    <t>Reference of the solution :</t>
  </si>
  <si>
    <t>Requirements or Constraints</t>
  </si>
  <si>
    <t>Level of expectation</t>
  </si>
  <si>
    <t>Eliminatory and/or subject to a grading</t>
  </si>
  <si>
    <t>Maximum grade</t>
  </si>
  <si>
    <t>Eliminatory and suject to a grading</t>
  </si>
  <si>
    <t>Features of the proposed solution</t>
  </si>
  <si>
    <t>To be completed</t>
  </si>
  <si>
    <t>Comments</t>
  </si>
  <si>
    <t>Eliminatory</t>
  </si>
  <si>
    <t>Not subjected</t>
  </si>
  <si>
    <t xml:space="preserve">Motor control </t>
  </si>
  <si>
    <t>Inverter</t>
  </si>
  <si>
    <t>The inverter must not limit the motor functional requirements [FR_01] and [FR_02]. This means continuous and peak powers must be motor-limited.</t>
  </si>
  <si>
    <t>The minimal lifetime before maintenance must be 700 hours at Nominal duty cycle [FR_01] and [FR_02].</t>
  </si>
  <si>
    <t>Suject to a grading</t>
  </si>
  <si>
    <t>Preliminary volume allowance for the inverter</t>
  </si>
  <si>
    <t>Both inverters, their cooling jacket/heatsink, their mountings and all of their connectors must fit inside the following volume:
-	Smaller diameter as possible and no greater than Ø260 mm,
-	Smaller length as possible and no greater than 500 mm.</t>
  </si>
  <si>
    <t>The motor shall be fixed with repeatable, precise and calculated mountings such as screws, pins and centering [DA3].
It is necessary to have a spline shaft coupling. ONERA and the supplier will collaborate to find the best spline geometry before PDR milestone. The supplier must manufacture the shaft.</t>
  </si>
  <si>
    <t>The supplier must define a communication protocol so that the Wind Tunnel can use the data of the different sensors for real time calculation and control.</t>
  </si>
  <si>
    <t>Environment constraints</t>
  </si>
  <si>
    <t>[EC_01]</t>
  </si>
  <si>
    <t>Cooling system</t>
  </si>
  <si>
    <t>The motor and the inverter must be cooled, the design must consider:
-	Temperature sensor for the inlet flow of each part,
-	Temperature sensor for the outlet flow of each part,
-	Flowmeter and pressure sensor of the outlet of the cooling station,
-	Lockable sealed connectors.
The redundancy and the specification of the sensors shall be discussed and defined by the supplier and ONERA before the PDR milestone.</t>
  </si>
  <si>
    <t>[EC_02]</t>
  </si>
  <si>
    <t>Power circuit</t>
  </si>
  <si>
    <t>[EC_03]</t>
  </si>
  <si>
    <t>Temperature</t>
  </si>
  <si>
    <t>The wind tunnel temperature is usually between 0 to 60°C. The motor and the inverter must proper run within this range of temperature.</t>
  </si>
  <si>
    <t>[EC_04]</t>
  </si>
  <si>
    <t>Pressure</t>
  </si>
  <si>
    <t>The wind tunnel static pressure is usually between 0.89 to 3.85 bars. The motor and the inverter must proper run within this range of pressure.</t>
  </si>
  <si>
    <t>Design and production constraints</t>
  </si>
  <si>
    <t>[DC_01]</t>
  </si>
  <si>
    <t>Rotational speed monitoring</t>
  </si>
  <si>
    <t>[DC_02]</t>
  </si>
  <si>
    <t>Balancing</t>
  </si>
  <si>
    <t xml:space="preserve">The delivered rotating parts must be balanced at G2.5 class based on [DA1] standard at nominal speed [FR_01]. </t>
  </si>
  <si>
    <t>[DC_03]</t>
  </si>
  <si>
    <t>Loads</t>
  </si>
  <si>
    <t>[DC_04]</t>
  </si>
  <si>
    <t>Dynamic behavior of the motor</t>
  </si>
  <si>
    <t>A Campbell diagram is required to define the dynamic behavior of the rotating parts. ONERA will provide the fan inertia matrix.</t>
  </si>
  <si>
    <t>Marking</t>
  </si>
  <si>
    <t>[DC_05]</t>
  </si>
  <si>
    <t>Logistics and implementation</t>
  </si>
  <si>
    <t>[LC_01]</t>
  </si>
  <si>
    <t>Handling</t>
  </si>
  <si>
    <t>For all parts weighting more than 15kg, a handling method must be defined with lifting eyes or equivalent.</t>
  </si>
  <si>
    <t>[LC_02]</t>
  </si>
  <si>
    <t>Rooting</t>
  </si>
  <si>
    <t>ONERA requests a hollow shaft.</t>
  </si>
  <si>
    <t>[LC_03]</t>
  </si>
  <si>
    <t>Shipping</t>
  </si>
  <si>
    <t>All the supplied components shall be shipped within dedicated and re-usable wooden boxes or flight cases (all cases provided by the supplier).</t>
  </si>
  <si>
    <t>Feature description (appendix documents are possible)</t>
  </si>
  <si>
    <t>All parts delivered must be marked with at least part numbers.</t>
  </si>
  <si>
    <t>[FR_06]</t>
  </si>
  <si>
    <t>Peak operation</t>
  </si>
  <si>
    <t>The motor shall at least reach the following performance in peak operations:
64 Nm at 32 000 rpm (~215 kW shaft power)
The supplier must define the maximum peak power reachable and its peak cycle defined as:
o	More than 15s peak power at 32 000 rpm,
o	Unlimited power off for cooling.
As a result, the supplier should provide the total duration of this duty cycle.
ONERA is looking for the best power output possible inside the [IR_01] volume, a substantial part of the technical grade is on this requirement. This value must be justified with a similar electric motor previously designed by the supplier or a preliminary calculation.</t>
  </si>
  <si>
    <t>The motor must be able to sustain small overspeed beyond 32 000rpm. The supplier shall define the maximum speed reachable without critical damage.</t>
  </si>
  <si>
    <t>The supplier must design a control strategy to drive the engine with an accuracy of +/- 2 rpm or better. The supplier must design or benchmark the software of the inverter.</t>
  </si>
  <si>
    <t>The motor, its cooling jacket, its mounting and all of its connectors must fit inside the volume [DR1] (around ø90x275 mm).
This volume will be opened for small millimeter-scale modifications in accordance with ONERA before the PDR milestone to find the best integration.</t>
  </si>
  <si>
    <t>The shaft rotational speed must be monitored directly by a sensor with an accuracy sufficient for controlling the motor with respect to [FR_05]. 
The accuracy shall be demonstrated during the FAT milestone.
The inverter data and control system shall not be used for this purpose. The inverter data shall be considered as a redundant input for real time cross-checking.</t>
  </si>
  <si>
    <t>ONERA will provide loads as inputs for the shaft and bearings design before PDR milestone. The supplier must provide a first estimation of the maximum load on the shaft.</t>
  </si>
  <si>
    <t xml:space="preserve">The continuous duty cycle is defined as:
	At least 5min Power on at nominal operating point,
	At most 5min Power off.
This duty cycle can be repeated continuously with respect to [OR_01].  </t>
  </si>
  <si>
    <t xml:space="preserve">During wind-milling testing, the wind-tunnel airflow leads to an induced rotation of the fan. The motor and the inverter must at least sustain ~30% power recovery for 5 minutes to allow such tests. </t>
  </si>
  <si>
    <t>The components and control strategy must allow:
-	an overheating protection of the motor,
-	a surge protection,
-	an overload protection.
These protection strategies shall be discussed and defined by the supplier and ONERA before the PDR milestone.</t>
  </si>
  <si>
    <t>Indicate the maximum shaft power output.
A first calculation or an existing design demonstrating the feasibility of the numbers shall be appreciated.</t>
  </si>
  <si>
    <t>Indicate the maximum rotational overspeed &gt;32 000rpm.</t>
  </si>
  <si>
    <t>Indicate the technical content.</t>
  </si>
  <si>
    <t>Indicate the maximum shaft power output in peak operation and its duty cycle.
A first calculation or an existing design demonstrating the feasibility of the numbers shall be appreciated.</t>
  </si>
  <si>
    <t>Indicate the technical content and the maximum power output of the inverter which must be greater than 215kW.</t>
  </si>
  <si>
    <t>Indicate the estimated lifetime.</t>
  </si>
  <si>
    <t>Indicate similar products already designed with CE marking.</t>
  </si>
  <si>
    <t>Indicate the technical content.
A first preliminary design shall be appreciated.</t>
  </si>
  <si>
    <t>Indicate maximum loads envelop.
A first preliminary design shall be appreciated.</t>
  </si>
  <si>
    <t>Indicate marking process.</t>
  </si>
  <si>
    <t>Indicate agreement.</t>
  </si>
  <si>
    <t>Indicate the type of box or case.</t>
  </si>
  <si>
    <t>STAMP AND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</si>
</sst>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rgb="FF0000FF"/>
      <name val="Arial"/>
      <family val="2"/>
    </font>
    <font>
      <sz val="12"/>
      <color rgb="FF0000FF"/>
      <name val="Times New Roman"/>
      <family val="1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indexed="10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00B050"/>
      <name val="Arial"/>
      <family val="2"/>
    </font>
    <font>
      <b/>
      <i/>
      <sz val="14"/>
      <color rgb="FFFF0000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  <font>
      <b/>
      <sz val="12"/>
      <color rgb="FF0000FF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sz val="12"/>
      <color rgb="FF00B050"/>
      <name val="Arial"/>
      <family val="2"/>
    </font>
    <font>
      <b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F1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3" fillId="0" borderId="2" xfId="0" quotePrefix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4" fillId="0" borderId="2" xfId="0" quotePrefix="1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 wrapText="1"/>
    </xf>
    <xf numFmtId="0" fontId="23" fillId="5" borderId="13" xfId="0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center" vertical="center" wrapText="1"/>
    </xf>
    <xf numFmtId="0" fontId="23" fillId="5" borderId="14" xfId="0" applyFont="1" applyFill="1" applyBorder="1" applyAlignment="1">
      <alignment horizontal="center" vertical="center" wrapText="1"/>
    </xf>
    <xf numFmtId="0" fontId="23" fillId="5" borderId="15" xfId="0" applyFont="1" applyFill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4FC2D"/>
      <color rgb="FFF830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2"/>
  <sheetViews>
    <sheetView showGridLines="0" tabSelected="1" zoomScale="85" zoomScaleNormal="85" workbookViewId="0">
      <selection activeCell="H12" sqref="H12:H13"/>
    </sheetView>
  </sheetViews>
  <sheetFormatPr baseColWidth="10" defaultColWidth="11.42578125" defaultRowHeight="18" x14ac:dyDescent="0.2"/>
  <cols>
    <col min="1" max="1" width="31.28515625" style="17" customWidth="1"/>
    <col min="2" max="2" width="49.28515625" style="4" customWidth="1"/>
    <col min="3" max="3" width="77.140625" style="22" customWidth="1"/>
    <col min="4" max="5" width="27.85546875" style="4" customWidth="1"/>
    <col min="6" max="6" width="49.5703125" style="22" customWidth="1"/>
    <col min="7" max="7" width="19.85546875" style="2" customWidth="1"/>
    <col min="8" max="8" width="22.85546875" style="2" customWidth="1"/>
    <col min="9" max="9" width="11.42578125" style="4"/>
    <col min="10" max="10" width="131.140625" style="4" customWidth="1"/>
    <col min="11" max="16384" width="11.42578125" style="4"/>
  </cols>
  <sheetData>
    <row r="1" spans="1:10" ht="18.75" thickBot="1" x14ac:dyDescent="0.25">
      <c r="A1" s="16"/>
      <c r="B1" s="16"/>
      <c r="C1" s="18"/>
      <c r="D1" s="16"/>
      <c r="E1" s="16"/>
      <c r="F1" s="18"/>
    </row>
    <row r="2" spans="1:10" ht="21" thickBot="1" x14ac:dyDescent="0.25">
      <c r="A2" s="36" t="s">
        <v>34</v>
      </c>
      <c r="B2" s="37"/>
      <c r="C2" s="37"/>
      <c r="D2" s="37"/>
      <c r="E2" s="37"/>
      <c r="F2" s="37"/>
      <c r="G2" s="37"/>
      <c r="H2" s="38"/>
    </row>
    <row r="3" spans="1:10" ht="21" thickBot="1" x14ac:dyDescent="0.25">
      <c r="A3" s="41"/>
      <c r="B3" s="41"/>
      <c r="C3" s="41"/>
      <c r="D3" s="41"/>
      <c r="E3" s="26"/>
      <c r="F3" s="23"/>
    </row>
    <row r="4" spans="1:10" ht="21" thickBot="1" x14ac:dyDescent="0.25">
      <c r="A4" s="36" t="s">
        <v>33</v>
      </c>
      <c r="B4" s="37"/>
      <c r="C4" s="37"/>
      <c r="D4" s="37"/>
      <c r="E4" s="37"/>
      <c r="F4" s="37"/>
      <c r="G4" s="37"/>
      <c r="H4" s="38"/>
    </row>
    <row r="5" spans="1:10" ht="20.25" x14ac:dyDescent="0.2">
      <c r="A5" s="26"/>
      <c r="B5" s="26"/>
      <c r="C5" s="26"/>
      <c r="D5" s="26"/>
      <c r="E5" s="26"/>
      <c r="F5" s="23"/>
    </row>
    <row r="6" spans="1:10" ht="18.75" thickBot="1" x14ac:dyDescent="0.25">
      <c r="A6" s="39"/>
      <c r="B6" s="40"/>
      <c r="C6" s="40"/>
      <c r="D6" s="16"/>
      <c r="E6" s="16"/>
      <c r="F6" s="24"/>
    </row>
    <row r="7" spans="1:10" s="14" customFormat="1" ht="19.5" thickBot="1" x14ac:dyDescent="0.25">
      <c r="A7" s="42" t="s">
        <v>36</v>
      </c>
      <c r="B7" s="43"/>
      <c r="C7" s="44" t="s">
        <v>35</v>
      </c>
      <c r="D7" s="45"/>
      <c r="E7" s="45"/>
      <c r="F7" s="45"/>
      <c r="G7" s="45"/>
      <c r="H7" s="46"/>
      <c r="I7" s="4"/>
    </row>
    <row r="8" spans="1:10" s="14" customFormat="1" ht="15.75" x14ac:dyDescent="0.2">
      <c r="C8" s="19"/>
      <c r="F8" s="19"/>
      <c r="H8" s="12" t="s">
        <v>2</v>
      </c>
    </row>
    <row r="9" spans="1:10" s="14" customFormat="1" ht="18.75" thickBot="1" x14ac:dyDescent="0.25">
      <c r="A9" s="3"/>
      <c r="B9" s="15"/>
      <c r="C9" s="20"/>
      <c r="D9" s="1"/>
      <c r="E9" s="1"/>
      <c r="F9" s="20"/>
      <c r="G9" s="2"/>
      <c r="H9" s="13">
        <f>+SUM(H12:H29)</f>
        <v>80</v>
      </c>
    </row>
    <row r="10" spans="1:10" ht="74.25" customHeight="1" thickBot="1" x14ac:dyDescent="0.25">
      <c r="A10" s="47" t="s">
        <v>0</v>
      </c>
      <c r="B10" s="47"/>
      <c r="C10" s="8" t="s">
        <v>37</v>
      </c>
      <c r="D10" s="5" t="s">
        <v>38</v>
      </c>
      <c r="E10" s="27" t="s">
        <v>44</v>
      </c>
      <c r="F10" s="8" t="s">
        <v>91</v>
      </c>
      <c r="G10" s="5" t="s">
        <v>39</v>
      </c>
      <c r="H10" s="5" t="s">
        <v>40</v>
      </c>
    </row>
    <row r="11" spans="1:10" ht="21" thickBot="1" x14ac:dyDescent="0.25">
      <c r="A11" s="36" t="s">
        <v>10</v>
      </c>
      <c r="B11" s="37"/>
      <c r="C11" s="37"/>
      <c r="D11" s="37"/>
      <c r="E11" s="37"/>
      <c r="F11" s="37"/>
      <c r="G11" s="37"/>
      <c r="H11" s="38"/>
      <c r="J11" s="28" t="s">
        <v>42</v>
      </c>
    </row>
    <row r="12" spans="1:10" s="7" customFormat="1" ht="168.75" customHeight="1" thickBot="1" x14ac:dyDescent="0.25">
      <c r="A12" s="6" t="s">
        <v>3</v>
      </c>
      <c r="B12" s="6" t="s">
        <v>27</v>
      </c>
      <c r="C12" s="21" t="s">
        <v>32</v>
      </c>
      <c r="D12" s="9" t="s">
        <v>4</v>
      </c>
      <c r="E12" s="30"/>
      <c r="F12" s="34" t="s">
        <v>104</v>
      </c>
      <c r="G12" s="48" t="s">
        <v>41</v>
      </c>
      <c r="H12" s="48">
        <v>20</v>
      </c>
      <c r="J12" s="34" t="s">
        <v>43</v>
      </c>
    </row>
    <row r="13" spans="1:10" s="7" customFormat="1" ht="78.75" customHeight="1" thickBot="1" x14ac:dyDescent="0.25">
      <c r="A13" s="6" t="s">
        <v>5</v>
      </c>
      <c r="B13" s="6" t="s">
        <v>6</v>
      </c>
      <c r="C13" s="21" t="s">
        <v>101</v>
      </c>
      <c r="D13" s="9" t="s">
        <v>4</v>
      </c>
      <c r="E13" s="31"/>
      <c r="F13" s="35"/>
      <c r="G13" s="49"/>
      <c r="H13" s="49"/>
      <c r="J13" s="35"/>
    </row>
    <row r="14" spans="1:10" s="7" customFormat="1" ht="64.5" customHeight="1" thickBot="1" x14ac:dyDescent="0.25">
      <c r="A14" s="6" t="s">
        <v>7</v>
      </c>
      <c r="B14" s="6" t="s">
        <v>26</v>
      </c>
      <c r="C14" s="21" t="s">
        <v>96</v>
      </c>
      <c r="D14" s="9" t="s">
        <v>4</v>
      </c>
      <c r="E14" s="9"/>
      <c r="F14" s="29" t="s">
        <v>105</v>
      </c>
      <c r="G14" s="11" t="s">
        <v>45</v>
      </c>
      <c r="H14" s="11" t="s">
        <v>46</v>
      </c>
      <c r="J14" s="29" t="s">
        <v>43</v>
      </c>
    </row>
    <row r="15" spans="1:10" s="7" customFormat="1" ht="69" customHeight="1" thickBot="1" x14ac:dyDescent="0.25">
      <c r="A15" s="6" t="s">
        <v>8</v>
      </c>
      <c r="B15" s="6" t="s">
        <v>47</v>
      </c>
      <c r="C15" s="21" t="s">
        <v>97</v>
      </c>
      <c r="D15" s="9" t="s">
        <v>4</v>
      </c>
      <c r="E15" s="10"/>
      <c r="F15" s="32" t="s">
        <v>106</v>
      </c>
      <c r="G15" s="11" t="s">
        <v>41</v>
      </c>
      <c r="H15" s="11">
        <v>5</v>
      </c>
      <c r="J15" s="29" t="s">
        <v>43</v>
      </c>
    </row>
    <row r="16" spans="1:10" s="7" customFormat="1" ht="255.75" customHeight="1" thickBot="1" x14ac:dyDescent="0.25">
      <c r="A16" s="6" t="s">
        <v>9</v>
      </c>
      <c r="B16" s="6" t="s">
        <v>94</v>
      </c>
      <c r="C16" s="21" t="s">
        <v>95</v>
      </c>
      <c r="D16" s="10" t="s">
        <v>1</v>
      </c>
      <c r="E16" s="9"/>
      <c r="F16" s="50" t="s">
        <v>107</v>
      </c>
      <c r="G16" s="10" t="s">
        <v>51</v>
      </c>
      <c r="H16" s="10">
        <v>20</v>
      </c>
      <c r="J16" s="29" t="s">
        <v>43</v>
      </c>
    </row>
    <row r="17" spans="1:10" s="7" customFormat="1" ht="74.25" customHeight="1" thickBot="1" x14ac:dyDescent="0.25">
      <c r="A17" s="6" t="s">
        <v>93</v>
      </c>
      <c r="B17" s="6" t="s">
        <v>48</v>
      </c>
      <c r="C17" s="21" t="s">
        <v>49</v>
      </c>
      <c r="D17" s="9" t="s">
        <v>4</v>
      </c>
      <c r="E17" s="9"/>
      <c r="F17" s="32" t="s">
        <v>108</v>
      </c>
      <c r="G17" s="11" t="s">
        <v>41</v>
      </c>
      <c r="H17" s="11">
        <v>10</v>
      </c>
      <c r="J17" s="29" t="s">
        <v>43</v>
      </c>
    </row>
    <row r="18" spans="1:10" ht="21" thickBot="1" x14ac:dyDescent="0.25">
      <c r="A18" s="36" t="s">
        <v>11</v>
      </c>
      <c r="B18" s="37"/>
      <c r="C18" s="37"/>
      <c r="D18" s="37"/>
      <c r="E18" s="37"/>
      <c r="F18" s="37"/>
      <c r="G18" s="37"/>
      <c r="H18" s="38"/>
      <c r="J18" s="29"/>
    </row>
    <row r="19" spans="1:10" s="7" customFormat="1" ht="60" customHeight="1" thickBot="1" x14ac:dyDescent="0.25">
      <c r="A19" s="6" t="s">
        <v>12</v>
      </c>
      <c r="B19" s="6" t="s">
        <v>13</v>
      </c>
      <c r="C19" s="21" t="s">
        <v>50</v>
      </c>
      <c r="D19" s="10" t="s">
        <v>1</v>
      </c>
      <c r="E19" s="10"/>
      <c r="F19" s="50" t="s">
        <v>109</v>
      </c>
      <c r="G19" s="10" t="s">
        <v>51</v>
      </c>
      <c r="H19" s="10">
        <v>2</v>
      </c>
      <c r="J19" s="29" t="s">
        <v>43</v>
      </c>
    </row>
    <row r="20" spans="1:10" s="7" customFormat="1" ht="72.75" customHeight="1" thickBot="1" x14ac:dyDescent="0.25">
      <c r="A20" s="6" t="s">
        <v>14</v>
      </c>
      <c r="B20" s="6" t="s">
        <v>15</v>
      </c>
      <c r="C20" s="21" t="s">
        <v>16</v>
      </c>
      <c r="D20" s="9" t="s">
        <v>4</v>
      </c>
      <c r="E20" s="9"/>
      <c r="F20" s="32" t="s">
        <v>110</v>
      </c>
      <c r="G20" s="11" t="s">
        <v>45</v>
      </c>
      <c r="H20" s="11" t="s">
        <v>46</v>
      </c>
      <c r="J20" s="29" t="s">
        <v>43</v>
      </c>
    </row>
    <row r="21" spans="1:10" s="7" customFormat="1" ht="69.75" customHeight="1" thickBot="1" x14ac:dyDescent="0.25">
      <c r="A21" s="6" t="s">
        <v>17</v>
      </c>
      <c r="B21" s="6" t="s">
        <v>18</v>
      </c>
      <c r="C21" s="21" t="s">
        <v>102</v>
      </c>
      <c r="D21" s="10" t="s">
        <v>1</v>
      </c>
      <c r="E21" s="10"/>
      <c r="F21" s="50" t="s">
        <v>106</v>
      </c>
      <c r="G21" s="10" t="s">
        <v>51</v>
      </c>
      <c r="H21" s="10">
        <v>1</v>
      </c>
      <c r="J21" s="29" t="s">
        <v>43</v>
      </c>
    </row>
    <row r="22" spans="1:10" s="7" customFormat="1" ht="42" customHeight="1" thickBot="1" x14ac:dyDescent="0.25">
      <c r="A22" s="6" t="s">
        <v>19</v>
      </c>
      <c r="B22" s="6" t="s">
        <v>20</v>
      </c>
      <c r="C22" s="21" t="s">
        <v>21</v>
      </c>
      <c r="D22" s="9" t="s">
        <v>4</v>
      </c>
      <c r="E22" s="9"/>
      <c r="F22" s="32" t="s">
        <v>106</v>
      </c>
      <c r="G22" s="11" t="s">
        <v>45</v>
      </c>
      <c r="H22" s="11" t="s">
        <v>46</v>
      </c>
      <c r="J22" s="29" t="s">
        <v>43</v>
      </c>
    </row>
    <row r="23" spans="1:10" ht="21" thickBot="1" x14ac:dyDescent="0.25">
      <c r="A23" s="36" t="s">
        <v>22</v>
      </c>
      <c r="B23" s="37"/>
      <c r="C23" s="37"/>
      <c r="D23" s="37"/>
      <c r="E23" s="37"/>
      <c r="F23" s="37"/>
      <c r="G23" s="37"/>
      <c r="H23" s="38"/>
      <c r="J23" s="29"/>
    </row>
    <row r="24" spans="1:10" s="7" customFormat="1" ht="85.5" customHeight="1" thickBot="1" x14ac:dyDescent="0.25">
      <c r="A24" s="6" t="s">
        <v>23</v>
      </c>
      <c r="B24" s="6" t="s">
        <v>24</v>
      </c>
      <c r="C24" s="21" t="s">
        <v>98</v>
      </c>
      <c r="D24" s="9" t="s">
        <v>4</v>
      </c>
      <c r="E24" s="9"/>
      <c r="F24" s="32" t="s">
        <v>111</v>
      </c>
      <c r="G24" s="11" t="s">
        <v>41</v>
      </c>
      <c r="H24" s="11">
        <v>20</v>
      </c>
      <c r="J24" s="29" t="s">
        <v>43</v>
      </c>
    </row>
    <row r="25" spans="1:10" s="7" customFormat="1" ht="86.25" customHeight="1" thickBot="1" x14ac:dyDescent="0.25">
      <c r="A25" s="6" t="s">
        <v>25</v>
      </c>
      <c r="B25" s="6" t="s">
        <v>52</v>
      </c>
      <c r="C25" s="21" t="s">
        <v>53</v>
      </c>
      <c r="D25" s="9" t="s">
        <v>4</v>
      </c>
      <c r="E25" s="10"/>
      <c r="F25" s="32" t="s">
        <v>111</v>
      </c>
      <c r="G25" s="11" t="s">
        <v>51</v>
      </c>
      <c r="H25" s="11">
        <v>2</v>
      </c>
      <c r="J25" s="29" t="s">
        <v>43</v>
      </c>
    </row>
    <row r="26" spans="1:10" s="7" customFormat="1" ht="100.5" customHeight="1" thickBot="1" x14ac:dyDescent="0.25">
      <c r="A26" s="6" t="s">
        <v>28</v>
      </c>
      <c r="B26" s="6" t="s">
        <v>29</v>
      </c>
      <c r="C26" s="21" t="s">
        <v>54</v>
      </c>
      <c r="D26" s="9" t="s">
        <v>4</v>
      </c>
      <c r="E26" s="9"/>
      <c r="F26" s="32" t="s">
        <v>114</v>
      </c>
      <c r="G26" s="11" t="s">
        <v>45</v>
      </c>
      <c r="H26" s="11" t="s">
        <v>46</v>
      </c>
      <c r="J26" s="29" t="s">
        <v>43</v>
      </c>
    </row>
    <row r="27" spans="1:10" s="7" customFormat="1" ht="74.25" customHeight="1" thickBot="1" x14ac:dyDescent="0.25">
      <c r="A27" s="6" t="s">
        <v>30</v>
      </c>
      <c r="B27" s="6" t="s">
        <v>31</v>
      </c>
      <c r="C27" s="21" t="s">
        <v>55</v>
      </c>
      <c r="D27" s="9" t="s">
        <v>4</v>
      </c>
      <c r="E27" s="10"/>
      <c r="F27" s="32" t="s">
        <v>106</v>
      </c>
      <c r="G27" s="11" t="s">
        <v>45</v>
      </c>
      <c r="H27" s="11" t="s">
        <v>46</v>
      </c>
      <c r="J27" s="29" t="s">
        <v>43</v>
      </c>
    </row>
    <row r="28" spans="1:10" ht="21" thickBot="1" x14ac:dyDescent="0.25">
      <c r="A28" s="36" t="s">
        <v>56</v>
      </c>
      <c r="B28" s="37"/>
      <c r="C28" s="37"/>
      <c r="D28" s="37"/>
      <c r="E28" s="37"/>
      <c r="F28" s="37"/>
      <c r="G28" s="37"/>
      <c r="H28" s="38"/>
      <c r="J28" s="29"/>
    </row>
    <row r="29" spans="1:10" s="7" customFormat="1" ht="147" customHeight="1" thickBot="1" x14ac:dyDescent="0.25">
      <c r="A29" s="25" t="s">
        <v>57</v>
      </c>
      <c r="B29" s="6" t="s">
        <v>58</v>
      </c>
      <c r="C29" s="33" t="s">
        <v>59</v>
      </c>
      <c r="D29" s="9" t="s">
        <v>4</v>
      </c>
      <c r="E29" s="9"/>
      <c r="F29" s="32" t="s">
        <v>106</v>
      </c>
      <c r="G29" s="11" t="s">
        <v>45</v>
      </c>
      <c r="H29" s="11" t="s">
        <v>46</v>
      </c>
      <c r="J29" s="29" t="s">
        <v>43</v>
      </c>
    </row>
    <row r="30" spans="1:10" s="7" customFormat="1" ht="134.25" customHeight="1" thickBot="1" x14ac:dyDescent="0.25">
      <c r="A30" s="25" t="s">
        <v>60</v>
      </c>
      <c r="B30" s="6" t="s">
        <v>61</v>
      </c>
      <c r="C30" s="33" t="s">
        <v>103</v>
      </c>
      <c r="D30" s="9" t="s">
        <v>4</v>
      </c>
      <c r="E30" s="9"/>
      <c r="F30" s="32" t="s">
        <v>106</v>
      </c>
      <c r="G30" s="11" t="s">
        <v>45</v>
      </c>
      <c r="H30" s="11" t="s">
        <v>46</v>
      </c>
      <c r="J30" s="29" t="s">
        <v>43</v>
      </c>
    </row>
    <row r="31" spans="1:10" s="7" customFormat="1" ht="69.75" customHeight="1" thickBot="1" x14ac:dyDescent="0.25">
      <c r="A31" s="25" t="s">
        <v>62</v>
      </c>
      <c r="B31" s="6" t="s">
        <v>63</v>
      </c>
      <c r="C31" s="33" t="s">
        <v>64</v>
      </c>
      <c r="D31" s="9" t="s">
        <v>4</v>
      </c>
      <c r="E31" s="9"/>
      <c r="F31" s="32" t="s">
        <v>106</v>
      </c>
      <c r="G31" s="11" t="s">
        <v>45</v>
      </c>
      <c r="H31" s="11" t="s">
        <v>46</v>
      </c>
      <c r="J31" s="29" t="s">
        <v>43</v>
      </c>
    </row>
    <row r="32" spans="1:10" s="7" customFormat="1" ht="68.25" customHeight="1" thickBot="1" x14ac:dyDescent="0.25">
      <c r="A32" s="25" t="s">
        <v>65</v>
      </c>
      <c r="B32" s="6" t="s">
        <v>66</v>
      </c>
      <c r="C32" s="33" t="s">
        <v>67</v>
      </c>
      <c r="D32" s="10" t="s">
        <v>1</v>
      </c>
      <c r="E32" s="10"/>
      <c r="F32" s="50" t="s">
        <v>106</v>
      </c>
      <c r="G32" s="10" t="s">
        <v>51</v>
      </c>
      <c r="H32" s="10">
        <v>2</v>
      </c>
      <c r="J32" s="29" t="s">
        <v>43</v>
      </c>
    </row>
    <row r="33" spans="1:10" ht="21" thickBot="1" x14ac:dyDescent="0.25">
      <c r="A33" s="36" t="s">
        <v>68</v>
      </c>
      <c r="B33" s="37"/>
      <c r="C33" s="37"/>
      <c r="D33" s="37"/>
      <c r="E33" s="37"/>
      <c r="F33" s="37"/>
      <c r="G33" s="37"/>
      <c r="H33" s="38"/>
      <c r="J33" s="29"/>
    </row>
    <row r="34" spans="1:10" s="7" customFormat="1" ht="123.75" customHeight="1" thickBot="1" x14ac:dyDescent="0.25">
      <c r="A34" s="25" t="s">
        <v>69</v>
      </c>
      <c r="B34" s="6" t="s">
        <v>70</v>
      </c>
      <c r="C34" s="33" t="s">
        <v>99</v>
      </c>
      <c r="D34" s="9" t="s">
        <v>4</v>
      </c>
      <c r="E34" s="9"/>
      <c r="F34" s="32" t="s">
        <v>106</v>
      </c>
      <c r="G34" s="11" t="s">
        <v>41</v>
      </c>
      <c r="H34" s="11">
        <v>5</v>
      </c>
      <c r="J34" s="29" t="s">
        <v>43</v>
      </c>
    </row>
    <row r="35" spans="1:10" s="7" customFormat="1" ht="64.5" customHeight="1" thickBot="1" x14ac:dyDescent="0.25">
      <c r="A35" s="25" t="s">
        <v>71</v>
      </c>
      <c r="B35" s="6" t="s">
        <v>72</v>
      </c>
      <c r="C35" s="33" t="s">
        <v>73</v>
      </c>
      <c r="D35" s="9" t="s">
        <v>4</v>
      </c>
      <c r="E35" s="9"/>
      <c r="F35" s="32" t="s">
        <v>106</v>
      </c>
      <c r="G35" s="11" t="s">
        <v>45</v>
      </c>
      <c r="H35" s="11" t="s">
        <v>46</v>
      </c>
      <c r="J35" s="29" t="s">
        <v>43</v>
      </c>
    </row>
    <row r="36" spans="1:10" s="7" customFormat="1" ht="84" customHeight="1" thickBot="1" x14ac:dyDescent="0.25">
      <c r="A36" s="25" t="s">
        <v>74</v>
      </c>
      <c r="B36" s="6" t="s">
        <v>75</v>
      </c>
      <c r="C36" s="33" t="s">
        <v>100</v>
      </c>
      <c r="D36" s="9" t="s">
        <v>4</v>
      </c>
      <c r="E36" s="9"/>
      <c r="F36" s="32" t="s">
        <v>112</v>
      </c>
      <c r="G36" s="11" t="s">
        <v>41</v>
      </c>
      <c r="H36" s="11">
        <v>5</v>
      </c>
      <c r="J36" s="29" t="s">
        <v>43</v>
      </c>
    </row>
    <row r="37" spans="1:10" s="7" customFormat="1" ht="66" customHeight="1" thickBot="1" x14ac:dyDescent="0.25">
      <c r="A37" s="25" t="s">
        <v>76</v>
      </c>
      <c r="B37" s="6" t="s">
        <v>77</v>
      </c>
      <c r="C37" s="33" t="s">
        <v>78</v>
      </c>
      <c r="D37" s="9" t="s">
        <v>4</v>
      </c>
      <c r="E37" s="9"/>
      <c r="F37" s="32" t="s">
        <v>106</v>
      </c>
      <c r="G37" s="11" t="s">
        <v>45</v>
      </c>
      <c r="H37" s="11" t="s">
        <v>46</v>
      </c>
      <c r="J37" s="29" t="s">
        <v>43</v>
      </c>
    </row>
    <row r="38" spans="1:10" s="7" customFormat="1" ht="62.25" customHeight="1" thickBot="1" x14ac:dyDescent="0.25">
      <c r="A38" s="25" t="s">
        <v>80</v>
      </c>
      <c r="B38" s="6" t="s">
        <v>79</v>
      </c>
      <c r="C38" s="33" t="s">
        <v>92</v>
      </c>
      <c r="D38" s="9" t="s">
        <v>4</v>
      </c>
      <c r="E38" s="9"/>
      <c r="F38" s="32" t="s">
        <v>113</v>
      </c>
      <c r="G38" s="11" t="s">
        <v>45</v>
      </c>
      <c r="H38" s="11" t="s">
        <v>46</v>
      </c>
      <c r="J38" s="29" t="s">
        <v>43</v>
      </c>
    </row>
    <row r="39" spans="1:10" ht="21" thickBot="1" x14ac:dyDescent="0.25">
      <c r="A39" s="36" t="s">
        <v>81</v>
      </c>
      <c r="B39" s="37"/>
      <c r="C39" s="37"/>
      <c r="D39" s="37"/>
      <c r="E39" s="37"/>
      <c r="F39" s="37"/>
      <c r="G39" s="37"/>
      <c r="H39" s="38"/>
      <c r="J39" s="29"/>
    </row>
    <row r="40" spans="1:10" s="7" customFormat="1" ht="77.25" customHeight="1" thickBot="1" x14ac:dyDescent="0.25">
      <c r="A40" s="25" t="s">
        <v>82</v>
      </c>
      <c r="B40" s="6" t="s">
        <v>83</v>
      </c>
      <c r="C40" s="33" t="s">
        <v>84</v>
      </c>
      <c r="D40" s="9" t="s">
        <v>4</v>
      </c>
      <c r="E40" s="9"/>
      <c r="F40" s="32" t="s">
        <v>114</v>
      </c>
      <c r="G40" s="11" t="s">
        <v>45</v>
      </c>
      <c r="H40" s="11" t="s">
        <v>46</v>
      </c>
      <c r="J40" s="29" t="s">
        <v>43</v>
      </c>
    </row>
    <row r="41" spans="1:10" s="7" customFormat="1" ht="43.5" customHeight="1" thickBot="1" x14ac:dyDescent="0.25">
      <c r="A41" s="25" t="s">
        <v>85</v>
      </c>
      <c r="B41" s="6" t="s">
        <v>86</v>
      </c>
      <c r="C41" s="33" t="s">
        <v>87</v>
      </c>
      <c r="D41" s="9" t="s">
        <v>4</v>
      </c>
      <c r="E41" s="9"/>
      <c r="F41" s="32" t="s">
        <v>114</v>
      </c>
      <c r="G41" s="11" t="s">
        <v>45</v>
      </c>
      <c r="H41" s="11" t="s">
        <v>46</v>
      </c>
      <c r="J41" s="29" t="s">
        <v>43</v>
      </c>
    </row>
    <row r="42" spans="1:10" s="7" customFormat="1" ht="76.5" customHeight="1" thickBot="1" x14ac:dyDescent="0.25">
      <c r="A42" s="25" t="s">
        <v>88</v>
      </c>
      <c r="B42" s="6" t="s">
        <v>89</v>
      </c>
      <c r="C42" s="33" t="s">
        <v>90</v>
      </c>
      <c r="D42" s="9" t="s">
        <v>4</v>
      </c>
      <c r="E42" s="9"/>
      <c r="F42" s="29" t="s">
        <v>115</v>
      </c>
      <c r="G42" s="11" t="s">
        <v>45</v>
      </c>
      <c r="H42" s="11" t="s">
        <v>46</v>
      </c>
      <c r="J42" s="29" t="s">
        <v>43</v>
      </c>
    </row>
    <row r="46" spans="1:10" ht="18.75" thickBot="1" x14ac:dyDescent="0.25"/>
    <row r="47" spans="1:10" ht="19.5" thickTop="1" thickBot="1" x14ac:dyDescent="0.25">
      <c r="A47" s="51" t="s">
        <v>116</v>
      </c>
      <c r="B47" s="52"/>
      <c r="C47" s="52"/>
      <c r="D47" s="52"/>
      <c r="E47" s="52"/>
      <c r="F47" s="53"/>
    </row>
    <row r="48" spans="1:10" ht="18.75" thickTop="1" x14ac:dyDescent="0.2">
      <c r="A48" s="54"/>
      <c r="B48" s="55"/>
      <c r="C48" s="55"/>
      <c r="D48" s="55"/>
      <c r="E48" s="55"/>
      <c r="F48" s="56"/>
    </row>
    <row r="49" spans="1:6" x14ac:dyDescent="0.2">
      <c r="A49" s="57"/>
      <c r="B49" s="58"/>
      <c r="C49" s="58"/>
      <c r="D49" s="58"/>
      <c r="E49" s="58"/>
      <c r="F49" s="59"/>
    </row>
    <row r="50" spans="1:6" x14ac:dyDescent="0.2">
      <c r="A50" s="57"/>
      <c r="B50" s="58"/>
      <c r="C50" s="58"/>
      <c r="D50" s="58"/>
      <c r="E50" s="58"/>
      <c r="F50" s="59"/>
    </row>
    <row r="51" spans="1:6" ht="18.75" thickBot="1" x14ac:dyDescent="0.25">
      <c r="A51" s="60"/>
      <c r="B51" s="61"/>
      <c r="C51" s="61"/>
      <c r="D51" s="61"/>
      <c r="E51" s="61"/>
      <c r="F51" s="62"/>
    </row>
    <row r="52" spans="1:6" ht="18.75" thickTop="1" x14ac:dyDescent="0.2"/>
  </sheetData>
  <mergeCells count="19">
    <mergeCell ref="F12:F13"/>
    <mergeCell ref="A47:F47"/>
    <mergeCell ref="A48:F51"/>
    <mergeCell ref="J12:J13"/>
    <mergeCell ref="A33:H33"/>
    <mergeCell ref="A39:H39"/>
    <mergeCell ref="A6:C6"/>
    <mergeCell ref="A2:H2"/>
    <mergeCell ref="A3:D3"/>
    <mergeCell ref="A11:H11"/>
    <mergeCell ref="A4:H4"/>
    <mergeCell ref="A7:B7"/>
    <mergeCell ref="C7:H7"/>
    <mergeCell ref="A18:H18"/>
    <mergeCell ref="A23:H23"/>
    <mergeCell ref="A28:H28"/>
    <mergeCell ref="A10:B10"/>
    <mergeCell ref="H12:H13"/>
    <mergeCell ref="G12:G13"/>
  </mergeCells>
  <phoneticPr fontId="1" type="noConversion"/>
  <pageMargins left="0.35433070866141736" right="0.15748031496062992" top="0.15748031496062992" bottom="0.15748031496062992" header="0.15748031496062992" footer="0.15748031496062992"/>
  <pageSetup paperSize="9" scale="32" fitToHeight="0" orientation="landscape" r:id="rId1"/>
  <headerFooter alignWithMargins="0">
    <oddHeader>&amp;LPJ2&amp;RCDC_Machine Fraisage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Compliance Matrix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DUTAULT</dc:creator>
  <cp:lastModifiedBy>Trolle Axel</cp:lastModifiedBy>
  <cp:lastPrinted>2026-02-10T15:14:55Z</cp:lastPrinted>
  <dcterms:created xsi:type="dcterms:W3CDTF">2011-12-22T15:26:37Z</dcterms:created>
  <dcterms:modified xsi:type="dcterms:W3CDTF">2026-02-10T15:54:05Z</dcterms:modified>
</cp:coreProperties>
</file>